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esktop\PARA PUBLICAR EN PAGINA OFICIAL\2026\1ER TRIMESTRE 2026\5 DISCIPLINA FINANCIERA\"/>
    </mc:Choice>
  </mc:AlternateContent>
  <xr:revisionPtr revIDLastSave="0" documentId="13_ncr:1_{2A004CA0-3A5F-416C-A5F6-5CFDE23B7D17}" xr6:coauthVersionLast="47" xr6:coauthVersionMax="47" xr10:uidLastSave="{00000000-0000-0000-0000-000000000000}"/>
  <bookViews>
    <workbookView xWindow="-120" yWindow="-120" windowWidth="29040" windowHeight="15720" xr2:uid="{D4A15E8F-0238-4B9A-A763-7C36A1070403}"/>
  </bookViews>
  <sheets>
    <sheet name="F4_B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F80" i="1"/>
  <c r="E80" i="1"/>
  <c r="E78" i="1"/>
  <c r="F78" i="1"/>
  <c r="D78" i="1"/>
  <c r="E76" i="1"/>
  <c r="E74" i="1"/>
  <c r="F76" i="1"/>
  <c r="F74" i="1"/>
  <c r="E75" i="1"/>
  <c r="F75" i="1"/>
  <c r="D76" i="1"/>
  <c r="D75" i="1"/>
  <c r="D74" i="1"/>
  <c r="E72" i="1"/>
  <c r="F72" i="1"/>
  <c r="D72" i="1"/>
  <c r="F62" i="1"/>
  <c r="E62" i="1"/>
  <c r="E60" i="1"/>
  <c r="F60" i="1"/>
  <c r="D60" i="1"/>
  <c r="E58" i="1"/>
  <c r="F58" i="1"/>
  <c r="E57" i="1"/>
  <c r="F57" i="1"/>
  <c r="D58" i="1"/>
  <c r="D57" i="1"/>
  <c r="E56" i="1"/>
  <c r="E64" i="1"/>
  <c r="E66" i="1"/>
  <c r="F56" i="1"/>
  <c r="F64" i="1"/>
  <c r="F66" i="1"/>
  <c r="D56" i="1"/>
  <c r="E54" i="1"/>
  <c r="F54" i="1"/>
  <c r="D54" i="1"/>
  <c r="E44" i="1"/>
  <c r="F44" i="1"/>
  <c r="D44" i="1"/>
  <c r="E41" i="1"/>
  <c r="E48" i="1"/>
  <c r="E12" i="1"/>
  <c r="E9" i="1"/>
  <c r="F41" i="1"/>
  <c r="F48" i="1"/>
  <c r="F12" i="1"/>
  <c r="F9" i="1"/>
  <c r="D41" i="1"/>
  <c r="D48" i="1"/>
  <c r="D12" i="1"/>
  <c r="D9" i="1"/>
  <c r="E31" i="1"/>
  <c r="F31" i="1"/>
  <c r="D31" i="1"/>
  <c r="E14" i="1"/>
  <c r="F14" i="1"/>
  <c r="D14" i="1"/>
  <c r="E82" i="1"/>
  <c r="E84" i="1"/>
  <c r="D82" i="1"/>
  <c r="D84" i="1"/>
  <c r="F22" i="1"/>
  <c r="F24" i="1"/>
  <c r="F26" i="1"/>
  <c r="F35" i="1"/>
  <c r="E22" i="1"/>
  <c r="E24" i="1"/>
  <c r="E26" i="1"/>
  <c r="E35" i="1"/>
  <c r="D22" i="1"/>
  <c r="D24" i="1"/>
  <c r="D26" i="1"/>
  <c r="D35" i="1"/>
  <c r="D64" i="1"/>
  <c r="D66" i="1"/>
  <c r="F82" i="1"/>
  <c r="F84" i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<sst xmlns="http://schemas.openxmlformats.org/spreadsheetml/2006/main" count="70" uniqueCount="46">
  <si>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</si>
  <si>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</si>
  <si>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</si>
  <si>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</si>
  <si>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</si>
  <si>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</si>
  <si>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</si>
  <si>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</si>
  <si>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</si>
  <si>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</si>
  <si>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</si>
  <si>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</si>
  <si>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</si>
  <si>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</si>
  <si>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</si>
  <si>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</si>
  <si>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</si>
  <si>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</si>
  <si>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</si>
  <si>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</si>
  <si>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</si>
  <si>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</si>
  <si>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</si>
  <si>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</si>
  <si>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</si>
  <si>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</si>
  <si>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</si>
  <si>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</si>
  <si>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</si>
  <si>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</si>
  <si>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</si>
  <si>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</si>
  <si>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</si>
  <si>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</si>
  <si>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</si>
  <si>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</si>
  <si>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</si>
  <si>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</si>
  <si>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</si>
  <si>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</si>
  <si>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</si>
  <si>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</si>
  <si>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</si>
  <si>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+ E)</t>
  </si>
  <si>
    <t>MUNICIPIO DE FRANCISCO I. MADERO, HIDALGO (a)</t>
  </si>
  <si>
    <t>Del 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</si>
</sst>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_ ;[Red]\-#,##0\ "/>
  </numFmts>
  <fonts count="7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3" fillId="0" borderId="0" xfId="0" applyNumberFormat="1" applyFont="1"/>
    <xf numFmtId="164" fontId="4" fillId="2" borderId="6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164" fontId="3" fillId="0" borderId="8" xfId="0" applyNumberFormat="1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/>
    </xf>
    <xf numFmtId="164" fontId="4" fillId="0" borderId="8" xfId="0" applyNumberFormat="1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left" vertical="center" wrapText="1"/>
    </xf>
    <xf numFmtId="164" fontId="4" fillId="0" borderId="6" xfId="0" applyNumberFormat="1" applyFont="1" applyBorder="1" applyAlignment="1">
      <alignment horizontal="left" vertical="center" wrapText="1"/>
    </xf>
    <xf numFmtId="164" fontId="4" fillId="2" borderId="12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left" vertical="center"/>
    </xf>
    <xf numFmtId="164" fontId="4" fillId="0" borderId="8" xfId="0" applyNumberFormat="1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left" vertical="center"/>
    </xf>
    <xf numFmtId="164" fontId="3" fillId="0" borderId="11" xfId="0" applyNumberFormat="1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left" vertical="center" wrapText="1"/>
    </xf>
    <xf numFmtId="164" fontId="3" fillId="0" borderId="9" xfId="0" applyNumberFormat="1" applyFont="1" applyBorder="1" applyAlignment="1">
      <alignment horizontal="left" vertical="center" wrapText="1"/>
    </xf>
    <xf numFmtId="164" fontId="3" fillId="0" borderId="6" xfId="0" applyNumberFormat="1" applyFont="1" applyBorder="1" applyAlignment="1">
      <alignment horizontal="left" vertical="center" wrapText="1"/>
    </xf>
    <xf numFmtId="164" fontId="3" fillId="0" borderId="13" xfId="0" applyNumberFormat="1" applyFont="1" applyBorder="1" applyAlignment="1">
      <alignment vertical="center"/>
    </xf>
    <xf numFmtId="164" fontId="4" fillId="0" borderId="11" xfId="0" applyNumberFormat="1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left" vertical="center" wrapText="1"/>
    </xf>
    <xf numFmtId="164" fontId="3" fillId="0" borderId="9" xfId="0" applyNumberFormat="1" applyFont="1" applyBorder="1" applyAlignment="1">
      <alignment horizontal="left" vertical="center"/>
    </xf>
    <xf numFmtId="164" fontId="3" fillId="0" borderId="6" xfId="0" applyNumberFormat="1" applyFont="1" applyBorder="1" applyAlignment="1">
      <alignment horizontal="left" vertical="center"/>
    </xf>
    <xf numFmtId="164" fontId="4" fillId="0" borderId="11" xfId="0" applyNumberFormat="1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left" vertical="center"/>
    </xf>
    <xf numFmtId="164" fontId="4" fillId="2" borderId="9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4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0" fontId="3" fillId="0" borderId="0" xfId="0" applyFont="1"/>
    <xf numFmtId="44" fontId="4" fillId="0" borderId="2" xfId="1" applyFont="1" applyBorder="1" applyAlignment="1">
      <alignment vertical="center" wrapText="1"/>
    </xf>
    <xf numFmtId="44" fontId="3" fillId="0" borderId="2" xfId="1" applyFont="1" applyBorder="1" applyAlignment="1">
      <alignment vertical="center" wrapText="1"/>
    </xf>
    <xf numFmtId="44" fontId="3" fillId="2" borderId="2" xfId="1" applyFont="1" applyFill="1" applyBorder="1" applyAlignment="1">
      <alignment vertical="center" wrapText="1"/>
    </xf>
    <xf numFmtId="44" fontId="4" fillId="0" borderId="4" xfId="1" applyFont="1" applyBorder="1" applyAlignment="1">
      <alignment vertical="center" wrapText="1"/>
    </xf>
    <xf numFmtId="44" fontId="3" fillId="0" borderId="4" xfId="1" applyFont="1" applyBorder="1" applyAlignment="1">
      <alignment vertical="center" wrapText="1"/>
    </xf>
    <xf numFmtId="44" fontId="3" fillId="0" borderId="3" xfId="1" applyFont="1" applyBorder="1" applyAlignment="1">
      <alignment vertical="center" wrapText="1"/>
    </xf>
    <xf numFmtId="44" fontId="4" fillId="0" borderId="3" xfId="1" applyFont="1" applyBorder="1" applyAlignment="1">
      <alignment vertical="center" wrapText="1"/>
    </xf>
    <xf numFmtId="44" fontId="3" fillId="0" borderId="2" xfId="1" applyFont="1" applyBorder="1" applyAlignment="1">
      <alignment vertical="center"/>
    </xf>
    <xf numFmtId="44" fontId="3" fillId="0" borderId="4" xfId="1" applyFont="1" applyBorder="1" applyAlignment="1">
      <alignment vertical="center"/>
    </xf>
    <xf numFmtId="44" fontId="4" fillId="0" borderId="2" xfId="1" applyFont="1" applyBorder="1" applyAlignment="1">
      <alignment vertical="center"/>
    </xf>
    <xf numFmtId="44" fontId="4" fillId="0" borderId="4" xfId="1" applyFont="1" applyBorder="1" applyAlignment="1">
      <alignment vertical="center"/>
    </xf>
    <xf numFmtId="44" fontId="4" fillId="0" borderId="3" xfId="1" applyFont="1" applyBorder="1" applyAlignment="1">
      <alignment vertical="center"/>
    </xf>
    <xf numFmtId="44" fontId="4" fillId="0" borderId="7" xfId="1" applyFont="1" applyBorder="1" applyAlignment="1">
      <alignment vertical="center"/>
    </xf>
    <xf numFmtId="44" fontId="3" fillId="3" borderId="2" xfId="1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2F080-E754-4D48-8F07-7C3D1C47EDFA}">
  <sheetPr>
    <pageSetUpPr fitToPage="1"/>
  </sheetPr>
  <dimension ref="B1:F102"/>
  <sheetViews>
    <sheetView tabSelected="1" view="pageBreakPreview" zoomScaleNormal="100" zoomScaleSheetLayoutView="100" workbookViewId="0">
      <pane ySplit="8" topLeftCell="A9" activePane="bottomLeft" state="frozen"/>
      <selection pane="bottomLeft" activeCell="A9" sqref="A9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7.85546875" style="1" customWidth="1"/>
    <col min="4" max="4" width="21.28515625" style="1" customWidth="1"/>
    <col min="5" max="5" width="20.5703125" style="1" customWidth="1"/>
    <col min="6" max="6" width="20.85546875" style="1" customWidth="1"/>
    <col min="7" max="16384" width="11.42578125" style="1"/>
  </cols>
  <sheetData>
    <row r="1" spans="2:6" ht="13.5" thickBot="1" x14ac:dyDescent="0.25"/>
    <row r="2" spans="2:6" x14ac:dyDescent="0.2">
      <c r="B2" s="25" t="s">
        <v>44</v>
      </c>
      <c r="C2" s="26"/>
      <c r="D2" s="26"/>
      <c r="E2" s="26"/>
      <c r="F2" s="27"/>
    </row>
    <row r="3" spans="2:6" x14ac:dyDescent="0.2">
      <c r="B3" s="28" t="s">
        <v>0</v>
      </c>
      <c r="C3" s="29"/>
      <c r="D3" s="29"/>
      <c r="E3" s="29"/>
      <c r="F3" s="30"/>
    </row>
    <row r="4" spans="2:6" x14ac:dyDescent="0.2">
      <c r="B4" s="28" t="s">
        <v>45</v>
      </c>
      <c r="C4" s="29"/>
      <c r="D4" s="29"/>
      <c r="E4" s="29"/>
      <c r="F4" s="30"/>
    </row>
    <row r="5" spans="2:6" ht="13.5" thickBot="1" x14ac:dyDescent="0.25">
      <c r="B5" s="31" t="s">
        <v>1</v>
      </c>
      <c r="C5" s="32"/>
      <c r="D5" s="32"/>
      <c r="E5" s="32"/>
      <c r="F5" s="33"/>
    </row>
    <row r="6" spans="2:6" ht="13.5" thickBot="1" x14ac:dyDescent="0.25">
      <c r="B6" s="2"/>
      <c r="C6" s="2"/>
      <c r="D6" s="2"/>
      <c r="E6" s="2"/>
      <c r="F6" s="2"/>
    </row>
    <row r="7" spans="2:6" ht="15" customHeight="1" x14ac:dyDescent="0.2">
      <c r="B7" s="25" t="s">
        <v>2</v>
      </c>
      <c r="C7" s="26"/>
      <c r="D7" s="3" t="s">
        <v>3</v>
      </c>
      <c r="E7" s="34" t="s">
        <v>5</v>
      </c>
      <c r="F7" s="3" t="s">
        <v>6</v>
      </c>
    </row>
    <row r="8" spans="2:6" ht="15.75" customHeight="1" thickBot="1" x14ac:dyDescent="0.25">
      <c r="B8" s="31"/>
      <c r="C8" s="32"/>
      <c r="D8" s="4" t="s">
        <v>4</v>
      </c>
      <c r="E8" s="35"/>
      <c r="F8" s="4" t="s">
        <v>7</v>
      </c>
    </row>
    <row r="9" spans="2:6" x14ac:dyDescent="0.2">
      <c r="B9" s="36" t="s">
        <v>8</v>
      </c>
      <c r="C9" s="37"/>
      <c r="D9" s="66">
        <f>SUM(D10:D12)</f>
        <v>135080870.70999998</v>
      </c>
      <c r="E9" s="66">
        <f>SUM(E10:E12)</f>
        <v>41367638.079999998</v>
      </c>
      <c r="F9" s="66">
        <f>SUM(F10:F12)</f>
        <v>41367638.079999998</v>
      </c>
    </row>
    <row r="10" spans="2:6" x14ac:dyDescent="0.2">
      <c r="B10" s="21" t="s">
        <v>9</v>
      </c>
      <c r="C10" s="22"/>
      <c r="D10" s="67">
        <v>82423105.709999993</v>
      </c>
      <c r="E10" s="67">
        <v>26025704.149999999</v>
      </c>
      <c r="F10" s="67">
        <v>26025704.149999999</v>
      </c>
    </row>
    <row r="11" spans="2:6" x14ac:dyDescent="0.2">
      <c r="B11" s="21" t="s">
        <v>10</v>
      </c>
      <c r="C11" s="22"/>
      <c r="D11" s="67">
        <v>52657765</v>
      </c>
      <c r="E11" s="67">
        <v>15341933.93</v>
      </c>
      <c r="F11" s="67">
        <v>15341933.93</v>
      </c>
    </row>
    <row r="12" spans="2:6" x14ac:dyDescent="0.2">
      <c r="B12" s="21" t="s">
        <v>11</v>
      </c>
      <c r="C12" s="22"/>
      <c r="D12" s="67">
        <f>D48</f>
        <v>0</v>
      </c>
      <c r="E12" s="67">
        <f>E48</f>
        <v>0</v>
      </c>
      <c r="F12" s="67">
        <f>F48</f>
        <v>0</v>
      </c>
    </row>
    <row r="13" spans="2:6" x14ac:dyDescent="0.2">
      <c r="B13" s="23"/>
      <c r="C13" s="24"/>
      <c r="D13" s="67"/>
      <c r="E13" s="67"/>
      <c r="F13" s="67"/>
    </row>
    <row r="14" spans="2:6" ht="15" customHeight="1" x14ac:dyDescent="0.2">
      <c r="B14" s="23" t="s">
        <v>42</v>
      </c>
      <c r="C14" s="24"/>
      <c r="D14" s="66">
        <f>SUM(D15:D16)</f>
        <v>135080870.70999998</v>
      </c>
      <c r="E14" s="66">
        <f>SUM(E15:E16)</f>
        <v>45115054.159999996</v>
      </c>
      <c r="F14" s="66">
        <f>SUM(F15:F16)</f>
        <v>44997020.159999996</v>
      </c>
    </row>
    <row r="15" spans="2:6" x14ac:dyDescent="0.2">
      <c r="B15" s="21" t="s">
        <v>12</v>
      </c>
      <c r="C15" s="22"/>
      <c r="D15" s="67">
        <v>82423105.709999993</v>
      </c>
      <c r="E15" s="67">
        <v>17064487.530000001</v>
      </c>
      <c r="F15" s="67">
        <v>17064487.530000001</v>
      </c>
    </row>
    <row r="16" spans="2:6" x14ac:dyDescent="0.2">
      <c r="B16" s="21" t="s">
        <v>13</v>
      </c>
      <c r="C16" s="22"/>
      <c r="D16" s="67">
        <v>52657765</v>
      </c>
      <c r="E16" s="67">
        <v>28050566.629999999</v>
      </c>
      <c r="F16" s="67">
        <v>27932532.629999999</v>
      </c>
    </row>
    <row r="17" spans="2:6" x14ac:dyDescent="0.2">
      <c r="B17" s="21"/>
      <c r="C17" s="22"/>
      <c r="D17" s="67"/>
      <c r="E17" s="67"/>
      <c r="F17" s="67"/>
    </row>
    <row r="18" spans="2:6" x14ac:dyDescent="0.2">
      <c r="B18" s="23" t="s">
        <v>14</v>
      </c>
      <c r="C18" s="24"/>
      <c r="D18" s="66">
        <f>SUM(D19:D20)</f>
        <v>0</v>
      </c>
      <c r="E18" s="66">
        <f>SUM(E19:E20)</f>
        <v>6758617.3499999996</v>
      </c>
      <c r="F18" s="66">
        <f>SUM(F19:F20)</f>
        <v>6758617.3499999996</v>
      </c>
    </row>
    <row r="19" spans="2:6" x14ac:dyDescent="0.2">
      <c r="B19" s="21" t="s">
        <v>15</v>
      </c>
      <c r="C19" s="22"/>
      <c r="D19" s="68">
        <v>0</v>
      </c>
      <c r="E19" s="67">
        <v>6758617.3499999996</v>
      </c>
      <c r="F19" s="67">
        <v>6758617.3499999996</v>
      </c>
    </row>
    <row r="20" spans="2:6" x14ac:dyDescent="0.2">
      <c r="B20" s="21" t="s">
        <v>16</v>
      </c>
      <c r="C20" s="22"/>
      <c r="D20" s="68"/>
      <c r="E20" s="67"/>
      <c r="F20" s="67"/>
    </row>
    <row r="21" spans="2:6" x14ac:dyDescent="0.2">
      <c r="B21" s="21"/>
      <c r="C21" s="22"/>
      <c r="D21" s="67"/>
      <c r="E21" s="67"/>
      <c r="F21" s="67"/>
    </row>
    <row r="22" spans="2:6" x14ac:dyDescent="0.2">
      <c r="B22" s="23" t="s">
        <v>17</v>
      </c>
      <c r="C22" s="24"/>
      <c r="D22" s="66">
        <f>D9-D14+D18</f>
        <v>0</v>
      </c>
      <c r="E22" s="69">
        <f>E9-E14+E18</f>
        <v>3011201.2700000014</v>
      </c>
      <c r="F22" s="69">
        <f>F9-F14+F18</f>
        <v>3129235.2700000014</v>
      </c>
    </row>
    <row r="23" spans="2:6" x14ac:dyDescent="0.2">
      <c r="B23" s="23"/>
      <c r="C23" s="24"/>
      <c r="D23" s="67"/>
      <c r="E23" s="70"/>
      <c r="F23" s="70"/>
    </row>
    <row r="24" spans="2:6" x14ac:dyDescent="0.2">
      <c r="B24" s="23" t="s">
        <v>18</v>
      </c>
      <c r="C24" s="24"/>
      <c r="D24" s="66">
        <f>D22-D12</f>
        <v>0</v>
      </c>
      <c r="E24" s="69">
        <f>E22-E12</f>
        <v>3011201.2700000014</v>
      </c>
      <c r="F24" s="69">
        <f>F22-F12</f>
        <v>3129235.2700000014</v>
      </c>
    </row>
    <row r="25" spans="2:6" x14ac:dyDescent="0.2">
      <c r="B25" s="23"/>
      <c r="C25" s="24"/>
      <c r="D25" s="67"/>
      <c r="E25" s="70"/>
      <c r="F25" s="70"/>
    </row>
    <row r="26" spans="2:6" ht="25.5" customHeight="1" x14ac:dyDescent="0.2">
      <c r="B26" s="23" t="s">
        <v>19</v>
      </c>
      <c r="C26" s="24"/>
      <c r="D26" s="66">
        <f>D24-D18</f>
        <v>0</v>
      </c>
      <c r="E26" s="66">
        <f>E24-E18</f>
        <v>-3747416.0799999982</v>
      </c>
      <c r="F26" s="66">
        <f>F24-F18</f>
        <v>-3629382.0799999982</v>
      </c>
    </row>
    <row r="27" spans="2:6" ht="15.75" customHeight="1" thickBot="1" x14ac:dyDescent="0.25">
      <c r="B27" s="46"/>
      <c r="C27" s="47"/>
      <c r="D27" s="71"/>
      <c r="E27" s="71"/>
      <c r="F27" s="71"/>
    </row>
    <row r="28" spans="2:6" ht="35.1" customHeight="1" thickBot="1" x14ac:dyDescent="0.25">
      <c r="B28" s="50"/>
      <c r="C28" s="50"/>
      <c r="D28" s="50"/>
      <c r="E28" s="50"/>
      <c r="F28" s="50"/>
    </row>
    <row r="29" spans="2:6" ht="15.75" customHeight="1" thickBot="1" x14ac:dyDescent="0.25">
      <c r="B29" s="63" t="s">
        <v>20</v>
      </c>
      <c r="C29" s="64"/>
      <c r="D29" s="5" t="s">
        <v>21</v>
      </c>
      <c r="E29" s="5" t="s">
        <v>5</v>
      </c>
      <c r="F29" s="5" t="s">
        <v>22</v>
      </c>
    </row>
    <row r="30" spans="2:6" x14ac:dyDescent="0.2">
      <c r="B30" s="48"/>
      <c r="C30" s="49"/>
      <c r="D30" s="67"/>
      <c r="E30" s="67"/>
      <c r="F30" s="67"/>
    </row>
    <row r="31" spans="2:6" x14ac:dyDescent="0.2">
      <c r="B31" s="23" t="s">
        <v>23</v>
      </c>
      <c r="C31" s="24"/>
      <c r="D31" s="66">
        <f>SUM(D32:D33)</f>
        <v>0</v>
      </c>
      <c r="E31" s="69">
        <f>SUM(E32:E33)</f>
        <v>0</v>
      </c>
      <c r="F31" s="69">
        <f>SUM(F32:F33)</f>
        <v>0</v>
      </c>
    </row>
    <row r="32" spans="2:6" x14ac:dyDescent="0.2">
      <c r="B32" s="21" t="s">
        <v>24</v>
      </c>
      <c r="C32" s="22"/>
      <c r="D32" s="67"/>
      <c r="E32" s="70"/>
      <c r="F32" s="70"/>
    </row>
    <row r="33" spans="2:6" x14ac:dyDescent="0.2">
      <c r="B33" s="21" t="s">
        <v>25</v>
      </c>
      <c r="C33" s="22"/>
      <c r="D33" s="67"/>
      <c r="E33" s="70"/>
      <c r="F33" s="70"/>
    </row>
    <row r="34" spans="2:6" x14ac:dyDescent="0.2">
      <c r="B34" s="23"/>
      <c r="C34" s="24"/>
      <c r="D34" s="67"/>
      <c r="E34" s="67"/>
      <c r="F34" s="67"/>
    </row>
    <row r="35" spans="2:6" x14ac:dyDescent="0.2">
      <c r="B35" s="23" t="s">
        <v>43</v>
      </c>
      <c r="C35" s="24"/>
      <c r="D35" s="66">
        <f>D26+D31</f>
        <v>0</v>
      </c>
      <c r="E35" s="66">
        <f>E26+E31</f>
        <v>-3747416.0799999982</v>
      </c>
      <c r="F35" s="66">
        <f>F26+F31</f>
        <v>-3629382.0799999982</v>
      </c>
    </row>
    <row r="36" spans="2:6" ht="15.75" customHeight="1" thickBot="1" x14ac:dyDescent="0.25">
      <c r="B36" s="51"/>
      <c r="C36" s="52"/>
      <c r="D36" s="72"/>
      <c r="E36" s="72"/>
      <c r="F36" s="72"/>
    </row>
    <row r="37" spans="2:6" ht="35.1" customHeight="1" thickBot="1" x14ac:dyDescent="0.25">
      <c r="B37" s="6"/>
      <c r="C37" s="6"/>
      <c r="D37" s="6"/>
      <c r="E37" s="6"/>
      <c r="F37" s="6"/>
    </row>
    <row r="38" spans="2:6" ht="15" customHeight="1" x14ac:dyDescent="0.2">
      <c r="B38" s="57" t="s">
        <v>20</v>
      </c>
      <c r="C38" s="58"/>
      <c r="D38" s="40" t="s">
        <v>26</v>
      </c>
      <c r="E38" s="38" t="s">
        <v>5</v>
      </c>
      <c r="F38" s="7" t="s">
        <v>6</v>
      </c>
    </row>
    <row r="39" spans="2:6" ht="15.75" customHeight="1" thickBot="1" x14ac:dyDescent="0.25">
      <c r="B39" s="59"/>
      <c r="C39" s="60"/>
      <c r="D39" s="41"/>
      <c r="E39" s="39"/>
      <c r="F39" s="8" t="s">
        <v>22</v>
      </c>
    </row>
    <row r="40" spans="2:6" x14ac:dyDescent="0.2">
      <c r="B40" s="53"/>
      <c r="C40" s="54"/>
      <c r="D40" s="9"/>
      <c r="E40" s="9"/>
      <c r="F40" s="9"/>
    </row>
    <row r="41" spans="2:6" x14ac:dyDescent="0.2">
      <c r="B41" s="44" t="s">
        <v>27</v>
      </c>
      <c r="C41" s="45"/>
      <c r="D41" s="10">
        <f>SUM(D42:D43)</f>
        <v>0</v>
      </c>
      <c r="E41" s="10">
        <f>SUM(E42:E43)</f>
        <v>0</v>
      </c>
      <c r="F41" s="10">
        <f>SUM(F42:F43)</f>
        <v>0</v>
      </c>
    </row>
    <row r="42" spans="2:6" x14ac:dyDescent="0.2">
      <c r="B42" s="42" t="s">
        <v>28</v>
      </c>
      <c r="C42" s="43"/>
      <c r="D42" s="73"/>
      <c r="E42" s="74"/>
      <c r="F42" s="74"/>
    </row>
    <row r="43" spans="2:6" x14ac:dyDescent="0.2">
      <c r="B43" s="42" t="s">
        <v>29</v>
      </c>
      <c r="C43" s="43"/>
      <c r="D43" s="73"/>
      <c r="E43" s="74"/>
      <c r="F43" s="74"/>
    </row>
    <row r="44" spans="2:6" x14ac:dyDescent="0.2">
      <c r="B44" s="44" t="s">
        <v>30</v>
      </c>
      <c r="C44" s="45"/>
      <c r="D44" s="75">
        <f>SUM(D45:D46)</f>
        <v>0</v>
      </c>
      <c r="E44" s="75">
        <f>SUM(E45:E46)</f>
        <v>0</v>
      </c>
      <c r="F44" s="75">
        <f>SUM(F45:F46)</f>
        <v>0</v>
      </c>
    </row>
    <row r="45" spans="2:6" x14ac:dyDescent="0.2">
      <c r="B45" s="42" t="s">
        <v>31</v>
      </c>
      <c r="C45" s="43"/>
      <c r="D45" s="73"/>
      <c r="E45" s="74"/>
      <c r="F45" s="74"/>
    </row>
    <row r="46" spans="2:6" x14ac:dyDescent="0.2">
      <c r="B46" s="42" t="s">
        <v>32</v>
      </c>
      <c r="C46" s="43"/>
      <c r="D46" s="73"/>
      <c r="E46" s="74"/>
      <c r="F46" s="74"/>
    </row>
    <row r="47" spans="2:6" x14ac:dyDescent="0.2">
      <c r="B47" s="44"/>
      <c r="C47" s="45"/>
      <c r="D47" s="73"/>
      <c r="E47" s="73"/>
      <c r="F47" s="73"/>
    </row>
    <row r="48" spans="2:6" x14ac:dyDescent="0.2">
      <c r="B48" s="44" t="s">
        <v>33</v>
      </c>
      <c r="C48" s="45"/>
      <c r="D48" s="75">
        <f>D41-D44</f>
        <v>0</v>
      </c>
      <c r="E48" s="76">
        <f>E41-E44</f>
        <v>0</v>
      </c>
      <c r="F48" s="76">
        <f>F41-F44</f>
        <v>0</v>
      </c>
    </row>
    <row r="49" spans="2:6" ht="15.75" customHeight="1" thickBot="1" x14ac:dyDescent="0.25">
      <c r="B49" s="55"/>
      <c r="C49" s="56"/>
      <c r="D49" s="77"/>
      <c r="E49" s="78"/>
      <c r="F49" s="78"/>
    </row>
    <row r="50" spans="2:6" ht="35.1" customHeight="1" thickBot="1" x14ac:dyDescent="0.25">
      <c r="B50" s="6"/>
      <c r="C50" s="6"/>
      <c r="D50" s="6"/>
      <c r="E50" s="6"/>
      <c r="F50" s="6"/>
    </row>
    <row r="51" spans="2:6" ht="15" customHeight="1" x14ac:dyDescent="0.2">
      <c r="B51" s="57" t="s">
        <v>20</v>
      </c>
      <c r="C51" s="61"/>
      <c r="D51" s="7" t="s">
        <v>3</v>
      </c>
      <c r="E51" s="38" t="s">
        <v>5</v>
      </c>
      <c r="F51" s="7" t="s">
        <v>6</v>
      </c>
    </row>
    <row r="52" spans="2:6" ht="15.75" customHeight="1" thickBot="1" x14ac:dyDescent="0.25">
      <c r="B52" s="59"/>
      <c r="C52" s="62"/>
      <c r="D52" s="8" t="s">
        <v>21</v>
      </c>
      <c r="E52" s="39"/>
      <c r="F52" s="8" t="s">
        <v>22</v>
      </c>
    </row>
    <row r="53" spans="2:6" x14ac:dyDescent="0.2">
      <c r="B53" s="53"/>
      <c r="C53" s="54"/>
      <c r="D53" s="73"/>
      <c r="E53" s="73"/>
      <c r="F53" s="73"/>
    </row>
    <row r="54" spans="2:6" x14ac:dyDescent="0.2">
      <c r="B54" s="42" t="s">
        <v>34</v>
      </c>
      <c r="C54" s="43"/>
      <c r="D54" s="73">
        <f>D10</f>
        <v>82423105.709999993</v>
      </c>
      <c r="E54" s="74">
        <f>E10</f>
        <v>26025704.149999999</v>
      </c>
      <c r="F54" s="74">
        <f>F10</f>
        <v>26025704.149999999</v>
      </c>
    </row>
    <row r="55" spans="2:6" x14ac:dyDescent="0.2">
      <c r="B55" s="42"/>
      <c r="C55" s="43"/>
      <c r="D55" s="73"/>
      <c r="E55" s="74"/>
      <c r="F55" s="74"/>
    </row>
    <row r="56" spans="2:6" x14ac:dyDescent="0.2">
      <c r="B56" s="42" t="s">
        <v>35</v>
      </c>
      <c r="C56" s="43"/>
      <c r="D56" s="73">
        <f>D42-D45</f>
        <v>0</v>
      </c>
      <c r="E56" s="74">
        <f>E42-E45</f>
        <v>0</v>
      </c>
      <c r="F56" s="74">
        <f>F42-F45</f>
        <v>0</v>
      </c>
    </row>
    <row r="57" spans="2:6" x14ac:dyDescent="0.2">
      <c r="B57" s="42" t="s">
        <v>28</v>
      </c>
      <c r="C57" s="43"/>
      <c r="D57" s="73">
        <f>D42</f>
        <v>0</v>
      </c>
      <c r="E57" s="74">
        <f>E42</f>
        <v>0</v>
      </c>
      <c r="F57" s="74">
        <f>F42</f>
        <v>0</v>
      </c>
    </row>
    <row r="58" spans="2:6" x14ac:dyDescent="0.2">
      <c r="B58" s="42" t="s">
        <v>31</v>
      </c>
      <c r="C58" s="43"/>
      <c r="D58" s="73">
        <f>D45</f>
        <v>0</v>
      </c>
      <c r="E58" s="74">
        <f>E45</f>
        <v>0</v>
      </c>
      <c r="F58" s="74">
        <f>F45</f>
        <v>0</v>
      </c>
    </row>
    <row r="59" spans="2:6" x14ac:dyDescent="0.2">
      <c r="B59" s="42"/>
      <c r="C59" s="43"/>
      <c r="D59" s="73"/>
      <c r="E59" s="74"/>
      <c r="F59" s="74"/>
    </row>
    <row r="60" spans="2:6" x14ac:dyDescent="0.2">
      <c r="B60" s="42" t="s">
        <v>12</v>
      </c>
      <c r="C60" s="43"/>
      <c r="D60" s="73">
        <f>D15</f>
        <v>82423105.709999993</v>
      </c>
      <c r="E60" s="73">
        <f>E15</f>
        <v>17064487.530000001</v>
      </c>
      <c r="F60" s="73">
        <f>F15</f>
        <v>17064487.530000001</v>
      </c>
    </row>
    <row r="61" spans="2:6" x14ac:dyDescent="0.2">
      <c r="B61" s="42"/>
      <c r="C61" s="43"/>
      <c r="D61" s="73"/>
      <c r="E61" s="73"/>
      <c r="F61" s="73"/>
    </row>
    <row r="62" spans="2:6" x14ac:dyDescent="0.2">
      <c r="B62" s="42" t="s">
        <v>15</v>
      </c>
      <c r="C62" s="43"/>
      <c r="D62" s="79"/>
      <c r="E62" s="73">
        <f>E19</f>
        <v>6758617.3499999996</v>
      </c>
      <c r="F62" s="73">
        <f>F19</f>
        <v>6758617.3499999996</v>
      </c>
    </row>
    <row r="63" spans="2:6" x14ac:dyDescent="0.2">
      <c r="B63" s="42"/>
      <c r="C63" s="43"/>
      <c r="D63" s="73"/>
      <c r="E63" s="73"/>
      <c r="F63" s="73"/>
    </row>
    <row r="64" spans="2:6" x14ac:dyDescent="0.2">
      <c r="B64" s="44" t="s">
        <v>36</v>
      </c>
      <c r="C64" s="45"/>
      <c r="D64" s="75">
        <f>D54+D56-D60+D62</f>
        <v>0</v>
      </c>
      <c r="E64" s="76">
        <f>E54+E56-E60+E62</f>
        <v>15719833.969999997</v>
      </c>
      <c r="F64" s="76">
        <f>F54+F56-F60+F62</f>
        <v>15719833.969999997</v>
      </c>
    </row>
    <row r="65" spans="2:6" x14ac:dyDescent="0.2">
      <c r="B65" s="44"/>
      <c r="C65" s="45"/>
      <c r="D65" s="75"/>
      <c r="E65" s="76"/>
      <c r="F65" s="76"/>
    </row>
    <row r="66" spans="2:6" ht="25.5" customHeight="1" x14ac:dyDescent="0.2">
      <c r="B66" s="23" t="s">
        <v>37</v>
      </c>
      <c r="C66" s="24"/>
      <c r="D66" s="75">
        <f>D64-D56</f>
        <v>0</v>
      </c>
      <c r="E66" s="76">
        <f>E64-E56</f>
        <v>15719833.969999997</v>
      </c>
      <c r="F66" s="76">
        <f>F64-F56</f>
        <v>15719833.969999997</v>
      </c>
    </row>
    <row r="67" spans="2:6" ht="15.75" customHeight="1" thickBot="1" x14ac:dyDescent="0.25">
      <c r="B67" s="55"/>
      <c r="C67" s="56"/>
      <c r="D67" s="77"/>
      <c r="E67" s="78"/>
      <c r="F67" s="78"/>
    </row>
    <row r="68" spans="2:6" ht="35.1" customHeight="1" thickBot="1" x14ac:dyDescent="0.25">
      <c r="B68" s="6"/>
      <c r="C68" s="6"/>
      <c r="D68" s="6"/>
      <c r="E68" s="6"/>
      <c r="F68" s="6"/>
    </row>
    <row r="69" spans="2:6" ht="15" customHeight="1" x14ac:dyDescent="0.2">
      <c r="B69" s="57" t="s">
        <v>20</v>
      </c>
      <c r="C69" s="58"/>
      <c r="D69" s="40" t="s">
        <v>26</v>
      </c>
      <c r="E69" s="38" t="s">
        <v>5</v>
      </c>
      <c r="F69" s="7" t="s">
        <v>6</v>
      </c>
    </row>
    <row r="70" spans="2:6" ht="15.75" customHeight="1" thickBot="1" x14ac:dyDescent="0.25">
      <c r="B70" s="59"/>
      <c r="C70" s="60"/>
      <c r="D70" s="41"/>
      <c r="E70" s="39"/>
      <c r="F70" s="8" t="s">
        <v>22</v>
      </c>
    </row>
    <row r="71" spans="2:6" x14ac:dyDescent="0.2">
      <c r="B71" s="53"/>
      <c r="C71" s="54"/>
      <c r="D71" s="73"/>
      <c r="E71" s="73"/>
      <c r="F71" s="73"/>
    </row>
    <row r="72" spans="2:6" x14ac:dyDescent="0.2">
      <c r="B72" s="42" t="s">
        <v>10</v>
      </c>
      <c r="C72" s="43"/>
      <c r="D72" s="73">
        <f>D11</f>
        <v>52657765</v>
      </c>
      <c r="E72" s="74">
        <f>E11</f>
        <v>15341933.93</v>
      </c>
      <c r="F72" s="74">
        <f>F11</f>
        <v>15341933.93</v>
      </c>
    </row>
    <row r="73" spans="2:6" x14ac:dyDescent="0.2">
      <c r="B73" s="42"/>
      <c r="C73" s="43"/>
      <c r="D73" s="73"/>
      <c r="E73" s="74"/>
      <c r="F73" s="74"/>
    </row>
    <row r="74" spans="2:6" ht="25.5" customHeight="1" x14ac:dyDescent="0.2">
      <c r="B74" s="21" t="s">
        <v>38</v>
      </c>
      <c r="C74" s="22"/>
      <c r="D74" s="73">
        <f>D75-D76</f>
        <v>0</v>
      </c>
      <c r="E74" s="74">
        <f>E75-E76</f>
        <v>0</v>
      </c>
      <c r="F74" s="74">
        <f>F75-F76</f>
        <v>0</v>
      </c>
    </row>
    <row r="75" spans="2:6" x14ac:dyDescent="0.2">
      <c r="B75" s="42" t="s">
        <v>29</v>
      </c>
      <c r="C75" s="43"/>
      <c r="D75" s="73">
        <f>D43</f>
        <v>0</v>
      </c>
      <c r="E75" s="74">
        <f>E43</f>
        <v>0</v>
      </c>
      <c r="F75" s="74">
        <f>F43</f>
        <v>0</v>
      </c>
    </row>
    <row r="76" spans="2:6" x14ac:dyDescent="0.2">
      <c r="B76" s="42" t="s">
        <v>32</v>
      </c>
      <c r="C76" s="43"/>
      <c r="D76" s="73">
        <f>D46</f>
        <v>0</v>
      </c>
      <c r="E76" s="74">
        <f>E46</f>
        <v>0</v>
      </c>
      <c r="F76" s="74">
        <f>F46</f>
        <v>0</v>
      </c>
    </row>
    <row r="77" spans="2:6" x14ac:dyDescent="0.2">
      <c r="B77" s="42"/>
      <c r="C77" s="43"/>
      <c r="D77" s="73"/>
      <c r="E77" s="74"/>
      <c r="F77" s="74"/>
    </row>
    <row r="78" spans="2:6" x14ac:dyDescent="0.2">
      <c r="B78" s="42" t="s">
        <v>39</v>
      </c>
      <c r="C78" s="43"/>
      <c r="D78" s="73">
        <f>D16</f>
        <v>52657765</v>
      </c>
      <c r="E78" s="73">
        <f>E16</f>
        <v>28050566.629999999</v>
      </c>
      <c r="F78" s="73">
        <f>F16</f>
        <v>27932532.629999999</v>
      </c>
    </row>
    <row r="79" spans="2:6" x14ac:dyDescent="0.2">
      <c r="B79" s="42"/>
      <c r="C79" s="43"/>
      <c r="D79" s="73"/>
      <c r="E79" s="73"/>
      <c r="F79" s="73"/>
    </row>
    <row r="80" spans="2:6" x14ac:dyDescent="0.2">
      <c r="B80" s="42" t="s">
        <v>16</v>
      </c>
      <c r="C80" s="43"/>
      <c r="D80" s="79"/>
      <c r="E80" s="73">
        <f>E20</f>
        <v>0</v>
      </c>
      <c r="F80" s="73">
        <f>F20</f>
        <v>0</v>
      </c>
    </row>
    <row r="81" spans="2:6" x14ac:dyDescent="0.2">
      <c r="B81" s="42"/>
      <c r="C81" s="43"/>
      <c r="D81" s="73"/>
      <c r="E81" s="73"/>
      <c r="F81" s="73"/>
    </row>
    <row r="82" spans="2:6" x14ac:dyDescent="0.2">
      <c r="B82" s="44" t="s">
        <v>40</v>
      </c>
      <c r="C82" s="45"/>
      <c r="D82" s="75">
        <f>D72+D74-D78+D80</f>
        <v>0</v>
      </c>
      <c r="E82" s="76">
        <f>E72+E74-E78+E80</f>
        <v>-12708632.699999999</v>
      </c>
      <c r="F82" s="76">
        <f>F72+F74-F78+F80</f>
        <v>-12590598.699999999</v>
      </c>
    </row>
    <row r="83" spans="2:6" x14ac:dyDescent="0.2">
      <c r="B83" s="44"/>
      <c r="C83" s="45"/>
      <c r="D83" s="75"/>
      <c r="E83" s="76"/>
      <c r="F83" s="76"/>
    </row>
    <row r="84" spans="2:6" ht="25.5" customHeight="1" x14ac:dyDescent="0.2">
      <c r="B84" s="23" t="s">
        <v>41</v>
      </c>
      <c r="C84" s="24"/>
      <c r="D84" s="75">
        <f>D82-D74</f>
        <v>0</v>
      </c>
      <c r="E84" s="76">
        <f>E82-E74</f>
        <v>-12708632.699999999</v>
      </c>
      <c r="F84" s="76">
        <f>F82-F74</f>
        <v>-12590598.699999999</v>
      </c>
    </row>
    <row r="85" spans="2:6" ht="15.75" customHeight="1" thickBot="1" x14ac:dyDescent="0.25">
      <c r="B85" s="55"/>
      <c r="C85" s="56"/>
      <c r="D85" s="77"/>
      <c r="E85" s="78"/>
      <c r="F85" s="78"/>
    </row>
    <row r="87" spans="2:6" ht="12.75" customHeight="1" x14ac:dyDescent="0.2"/>
    <row r="88" spans="2:6" ht="30" customHeight="1" x14ac:dyDescent="0.2">
      <c r="D88" s="65"/>
      <c r="E88" s="65"/>
      <c r="F88" s="65"/>
    </row>
    <row r="89" spans="2:6" ht="15" customHeight="1" x14ac:dyDescent="0.2">
      <c r="B89" s="16"/>
      <c r="C89" s="12"/>
      <c r="D89" s="12"/>
      <c r="E89" s="16"/>
      <c r="F89" s="12"/>
    </row>
    <row r="90" spans="2:6" ht="15" customHeight="1" x14ac:dyDescent="0.2">
      <c r="B90" s="16"/>
      <c r="C90" s="12"/>
      <c r="D90" s="16"/>
      <c r="E90" s="16"/>
      <c r="F90" s="16"/>
    </row>
    <row r="91" spans="2:6" ht="30" customHeight="1" x14ac:dyDescent="0.2"/>
    <row r="92" spans="2:6" s="11" customFormat="1" ht="12.75" customHeight="1" x14ac:dyDescent="0.2">
      <c r="B92" s="16"/>
      <c r="C92" s="12"/>
      <c r="D92" s="18"/>
      <c r="E92" s="18"/>
      <c r="F92" s="18"/>
    </row>
    <row r="93" spans="2:6" s="13" customFormat="1" ht="12.75" customHeight="1" x14ac:dyDescent="0.2">
      <c r="B93" s="17"/>
      <c r="C93" s="14"/>
      <c r="D93" s="18"/>
      <c r="E93" s="18"/>
      <c r="F93" s="18"/>
    </row>
    <row r="94" spans="2:6" s="13" customFormat="1" ht="12.75" customHeight="1" x14ac:dyDescent="0.2">
      <c r="B94" s="14"/>
      <c r="C94" s="14"/>
      <c r="E94" s="14"/>
      <c r="F94" s="15"/>
    </row>
    <row r="95" spans="2:6" s="13" customFormat="1" ht="12.75" customHeight="1" x14ac:dyDescent="0.2">
      <c r="B95" s="14"/>
      <c r="C95" s="14"/>
      <c r="E95" s="19"/>
      <c r="F95" s="20"/>
    </row>
    <row r="96" spans="2:6" s="13" customFormat="1" ht="12.75" customHeight="1" x14ac:dyDescent="0.2">
      <c r="B96" s="14"/>
      <c r="C96" s="14"/>
      <c r="E96" s="19"/>
      <c r="F96" s="20"/>
    </row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</sheetData>
  <mergeCells count="83">
    <mergeCell ref="D88:F88"/>
    <mergeCell ref="B79:C79"/>
    <mergeCell ref="B83:C83"/>
    <mergeCell ref="B84:C84"/>
    <mergeCell ref="B85:C85"/>
    <mergeCell ref="B82:C82"/>
    <mergeCell ref="B65:C65"/>
    <mergeCell ref="B66:C66"/>
    <mergeCell ref="B67:C67"/>
    <mergeCell ref="B71:C71"/>
    <mergeCell ref="B7:C8"/>
    <mergeCell ref="B80:C80"/>
    <mergeCell ref="B81:C81"/>
    <mergeCell ref="B63:C63"/>
    <mergeCell ref="B64:C64"/>
    <mergeCell ref="B74:C74"/>
    <mergeCell ref="B75:C75"/>
    <mergeCell ref="B76:C76"/>
    <mergeCell ref="B77:C77"/>
    <mergeCell ref="B78:C78"/>
    <mergeCell ref="B56:C56"/>
    <mergeCell ref="B57:C57"/>
    <mergeCell ref="B58:C58"/>
    <mergeCell ref="B72:C72"/>
    <mergeCell ref="B73:C73"/>
    <mergeCell ref="B69:C70"/>
    <mergeCell ref="B59:C59"/>
    <mergeCell ref="B60:C60"/>
    <mergeCell ref="B62:C62"/>
    <mergeCell ref="B48:C48"/>
    <mergeCell ref="B49:C49"/>
    <mergeCell ref="B38:C39"/>
    <mergeCell ref="B53:C53"/>
    <mergeCell ref="B54:C54"/>
    <mergeCell ref="B55:C55"/>
    <mergeCell ref="B51:C52"/>
    <mergeCell ref="B36:C36"/>
    <mergeCell ref="B40:C40"/>
    <mergeCell ref="B41:C41"/>
    <mergeCell ref="B42:C42"/>
    <mergeCell ref="B61:C61"/>
    <mergeCell ref="B32:C32"/>
    <mergeCell ref="B33:C33"/>
    <mergeCell ref="B28:F28"/>
    <mergeCell ref="B34:C34"/>
    <mergeCell ref="B35:C35"/>
    <mergeCell ref="B29:C29"/>
    <mergeCell ref="B23:C23"/>
    <mergeCell ref="B26:C26"/>
    <mergeCell ref="B27:C27"/>
    <mergeCell ref="B30:C30"/>
    <mergeCell ref="B31:C31"/>
    <mergeCell ref="B18:C18"/>
    <mergeCell ref="B19:C19"/>
    <mergeCell ref="B20:C20"/>
    <mergeCell ref="B21:C21"/>
    <mergeCell ref="B22:C22"/>
    <mergeCell ref="B43:C43"/>
    <mergeCell ref="B44:C44"/>
    <mergeCell ref="B46:C46"/>
    <mergeCell ref="B45:C45"/>
    <mergeCell ref="B47:C47"/>
    <mergeCell ref="E51:E52"/>
    <mergeCell ref="D38:D39"/>
    <mergeCell ref="E38:E39"/>
    <mergeCell ref="D69:D70"/>
    <mergeCell ref="E69:E70"/>
    <mergeCell ref="B10:C10"/>
    <mergeCell ref="B24:C24"/>
    <mergeCell ref="B25:C25"/>
    <mergeCell ref="B2:F2"/>
    <mergeCell ref="B3:F3"/>
    <mergeCell ref="B4:F4"/>
    <mergeCell ref="B5:F5"/>
    <mergeCell ref="E7:E8"/>
    <mergeCell ref="B9:C9"/>
    <mergeCell ref="B11:C11"/>
    <mergeCell ref="B12:C12"/>
    <mergeCell ref="B13:C13"/>
    <mergeCell ref="B14:C14"/>
    <mergeCell ref="B15:C15"/>
    <mergeCell ref="B16:C16"/>
    <mergeCell ref="B17:C17"/>
  </mergeCells>
  <pageMargins left="0.7" right="0.7" top="0.75" bottom="0.75" header="0.3" footer="0.3"/>
  <pageSetup scale="62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MUNICIPIO DE FRANCISCO I MADERO</cp:lastModifiedBy>
  <cp:lastPrinted>2025-07-30T13:56:49Z</cp:lastPrinted>
  <dcterms:created xsi:type="dcterms:W3CDTF">2016-10-11T20:00:09Z</dcterms:created>
  <dcterms:modified xsi:type="dcterms:W3CDTF">2026-04-25T18:44:35Z</dcterms:modified>
</cp:coreProperties>
</file>